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nege\Documents\Local Champions League\2022\"/>
    </mc:Choice>
  </mc:AlternateContent>
  <xr:revisionPtr revIDLastSave="0" documentId="8_{CDC7DA98-CA6A-404A-98EB-8BDD5E788E51}" xr6:coauthVersionLast="47" xr6:coauthVersionMax="47" xr10:uidLastSave="{00000000-0000-0000-0000-000000000000}"/>
  <bookViews>
    <workbookView xWindow="-120" yWindow="-120" windowWidth="20730" windowHeight="11160" activeTab="2" xr2:uid="{00000000-000D-0000-FFFF-FFFF00000000}"/>
  </bookViews>
  <sheets>
    <sheet name="Klasse M" sheetId="2" r:id="rId1"/>
    <sheet name="Klasse Z" sheetId="1" r:id="rId2"/>
    <sheet name="Klasse 1.40 mtr" sheetId="3" r:id="rId3"/>
    <sheet name="Blad1" sheetId="5" r:id="rId4"/>
  </sheets>
  <calcPr calcId="191029"/>
</workbook>
</file>

<file path=xl/calcChain.xml><?xml version="1.0" encoding="utf-8"?>
<calcChain xmlns="http://schemas.openxmlformats.org/spreadsheetml/2006/main">
  <c r="G10" i="3" l="1"/>
  <c r="I10" i="3" s="1"/>
  <c r="G15" i="3"/>
  <c r="I15" i="3" s="1"/>
  <c r="G8" i="3"/>
  <c r="I8" i="3" s="1"/>
  <c r="G9" i="3"/>
  <c r="I9" i="3" s="1"/>
  <c r="G7" i="2"/>
  <c r="I7" i="2" s="1"/>
  <c r="G21" i="1"/>
  <c r="I21" i="1" s="1"/>
  <c r="G20" i="1"/>
  <c r="I20" i="1" s="1"/>
  <c r="G13" i="1"/>
  <c r="I13" i="1" s="1"/>
  <c r="G10" i="1"/>
  <c r="I10" i="1" s="1"/>
  <c r="G9" i="2"/>
  <c r="I9" i="2" s="1"/>
  <c r="G11" i="2"/>
  <c r="I11" i="2" s="1"/>
  <c r="G8" i="2"/>
  <c r="I8" i="2" s="1"/>
  <c r="G12" i="3" l="1"/>
  <c r="I12" i="3" s="1"/>
  <c r="G14" i="3"/>
  <c r="I14" i="3" s="1"/>
  <c r="G11" i="3"/>
  <c r="I11" i="3" s="1"/>
  <c r="G7" i="3"/>
  <c r="I7" i="3" s="1"/>
  <c r="G16" i="3"/>
  <c r="I16" i="3" s="1"/>
  <c r="G6" i="3"/>
  <c r="I6" i="3" s="1"/>
  <c r="G7" i="1"/>
  <c r="I7" i="1" s="1"/>
  <c r="G8" i="1"/>
  <c r="I8" i="1" s="1"/>
  <c r="G11" i="1"/>
  <c r="I11" i="1" s="1"/>
  <c r="G16" i="1"/>
  <c r="I16" i="1" s="1"/>
  <c r="G15" i="1"/>
  <c r="I15" i="1" s="1"/>
  <c r="G17" i="1"/>
  <c r="I17" i="1" s="1"/>
  <c r="G9" i="1"/>
  <c r="I9" i="1" s="1"/>
  <c r="G18" i="1"/>
  <c r="I18" i="1" s="1"/>
  <c r="G19" i="1"/>
  <c r="I19" i="1" s="1"/>
  <c r="G14" i="1"/>
  <c r="I14" i="1" s="1"/>
  <c r="G6" i="1"/>
  <c r="I6" i="1" s="1"/>
  <c r="G6" i="2"/>
  <c r="I6" i="2" s="1"/>
  <c r="G12" i="2"/>
  <c r="I12" i="2" s="1"/>
  <c r="G10" i="2"/>
  <c r="I10" i="2" s="1"/>
</calcChain>
</file>

<file path=xl/sharedStrings.xml><?xml version="1.0" encoding="utf-8"?>
<sst xmlns="http://schemas.openxmlformats.org/spreadsheetml/2006/main" count="117" uniqueCount="38">
  <si>
    <t>Rang</t>
  </si>
  <si>
    <t>Ruiter</t>
  </si>
  <si>
    <t>PNT</t>
  </si>
  <si>
    <t>KLASSE M</t>
  </si>
  <si>
    <t>KLASSE Z</t>
  </si>
  <si>
    <t>KLASSE 1.40 mtr</t>
  </si>
  <si>
    <t>Totaal</t>
  </si>
  <si>
    <t xml:space="preserve">Finale </t>
  </si>
  <si>
    <t>Eindstand</t>
  </si>
  <si>
    <t>EINDSTAND LOCAL CHAMPIONS LEAGUE</t>
  </si>
  <si>
    <t xml:space="preserve">  </t>
  </si>
  <si>
    <t>Xclusive '22</t>
  </si>
  <si>
    <t>Masters Asten '22</t>
  </si>
  <si>
    <t>Royal Canin '22</t>
  </si>
  <si>
    <t>NCHA '22</t>
  </si>
  <si>
    <t>Piet Raijmakers jr.</t>
  </si>
  <si>
    <t>Rosanne Janssen</t>
  </si>
  <si>
    <t>Bert-Jan v.d. Pol</t>
  </si>
  <si>
    <t>John Steeghs</t>
  </si>
  <si>
    <t>Rob Heijligers</t>
  </si>
  <si>
    <t>Kristian Houwen</t>
  </si>
  <si>
    <t>Miranda Harrington</t>
  </si>
  <si>
    <t>Eric jr. v.d. Vleuten</t>
  </si>
  <si>
    <t>Mirjan Horyon</t>
  </si>
  <si>
    <t>Teddy v.d. Rijt</t>
  </si>
  <si>
    <t>Franco Garavaglia</t>
  </si>
  <si>
    <t>Joost Martens</t>
  </si>
  <si>
    <t>#</t>
  </si>
  <si>
    <t>Pieter Bergmans</t>
  </si>
  <si>
    <t>Sandra Klaessen</t>
  </si>
  <si>
    <t>Finn Boerekamp</t>
  </si>
  <si>
    <t>Eva Donkers</t>
  </si>
  <si>
    <t>Juus Bankers</t>
  </si>
  <si>
    <t>Nick Steeghs</t>
  </si>
  <si>
    <t>Malin Parmler</t>
  </si>
  <si>
    <t>Fien van de Goor</t>
  </si>
  <si>
    <t>Ben Gerlings</t>
  </si>
  <si>
    <t>Wijlaars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</si>
</sst>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b/>
      <sz val="14"/>
      <color theme="1"/>
      <name val="Arial"/>
      <family val="2"/>
    </font>
    <font>
      <i/>
      <sz val="11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2" fillId="0" borderId="1" xfId="0" applyFont="1" applyBorder="1"/>
    <xf numFmtId="0" fontId="3" fillId="0" borderId="0" xfId="0" applyFont="1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" fontId="1" fillId="0" borderId="1" xfId="0" applyNumberFormat="1" applyFont="1" applyBorder="1"/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/>
    <xf numFmtId="164" fontId="4" fillId="0" borderId="0" xfId="0" applyNumberFormat="1" applyFont="1" applyAlignment="1">
      <alignment horizontal="center" vertical="center"/>
    </xf>
    <xf numFmtId="164" fontId="8" fillId="0" borderId="0" xfId="0" applyNumberFormat="1" applyFont="1"/>
    <xf numFmtId="164" fontId="2" fillId="0" borderId="0" xfId="0" applyNumberFormat="1" applyFont="1"/>
    <xf numFmtId="164" fontId="1" fillId="0" borderId="1" xfId="0" applyNumberFormat="1" applyFont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1" fontId="8" fillId="0" borderId="0" xfId="0" applyNumberFormat="1" applyFont="1"/>
    <xf numFmtId="1" fontId="2" fillId="0" borderId="0" xfId="0" applyNumberFormat="1" applyFont="1"/>
    <xf numFmtId="1" fontId="1" fillId="0" borderId="1" xfId="0" applyNumberFormat="1" applyFont="1" applyBorder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2"/>
  <sheetViews>
    <sheetView zoomScaleNormal="100" workbookViewId="0">
      <selection activeCell="G8" sqref="G8"/>
    </sheetView>
  </sheetViews>
  <sheetFormatPr defaultColWidth="9.140625" defaultRowHeight="14.25" x14ac:dyDescent="0.2"/>
  <cols>
    <col min="1" max="1" width="6.28515625" style="2" customWidth="1"/>
    <col min="2" max="2" width="26.85546875" style="2" bestFit="1" customWidth="1"/>
    <col min="3" max="3" width="14.42578125" style="10" bestFit="1" customWidth="1"/>
    <col min="4" max="4" width="20.7109375" style="10" bestFit="1" customWidth="1"/>
    <col min="5" max="5" width="18.5703125" style="10" bestFit="1" customWidth="1"/>
    <col min="6" max="6" width="11.7109375" style="10" bestFit="1" customWidth="1"/>
    <col min="7" max="7" width="8" style="2" bestFit="1" customWidth="1"/>
    <col min="8" max="8" width="8.42578125" style="2" bestFit="1" customWidth="1"/>
    <col min="9" max="9" width="12.42578125" style="2" bestFit="1" customWidth="1"/>
    <col min="10" max="16384" width="9.140625" style="2"/>
  </cols>
  <sheetData>
    <row r="1" spans="1:9" s="6" customFormat="1" ht="23.25" x14ac:dyDescent="0.35">
      <c r="A1" s="5" t="s">
        <v>9</v>
      </c>
      <c r="C1" s="8"/>
      <c r="D1" s="8"/>
      <c r="E1" s="8"/>
      <c r="F1" s="8"/>
    </row>
    <row r="2" spans="1:9" x14ac:dyDescent="0.2">
      <c r="A2" s="2" t="s">
        <v>10</v>
      </c>
    </row>
    <row r="3" spans="1:9" s="7" customFormat="1" ht="18" x14ac:dyDescent="0.25">
      <c r="A3" s="7" t="s">
        <v>3</v>
      </c>
      <c r="C3" s="16" t="s">
        <v>11</v>
      </c>
      <c r="D3" s="16" t="s">
        <v>12</v>
      </c>
      <c r="E3" s="16" t="s">
        <v>13</v>
      </c>
      <c r="F3" s="16" t="s">
        <v>14</v>
      </c>
      <c r="G3" s="17" t="s">
        <v>6</v>
      </c>
      <c r="H3" s="17" t="s">
        <v>7</v>
      </c>
      <c r="I3" s="17" t="s">
        <v>8</v>
      </c>
    </row>
    <row r="4" spans="1:9" ht="15" x14ac:dyDescent="0.25">
      <c r="D4" s="28"/>
      <c r="F4" s="15"/>
      <c r="H4" s="1" t="s">
        <v>37</v>
      </c>
    </row>
    <row r="5" spans="1:9" ht="15" x14ac:dyDescent="0.25">
      <c r="A5" s="3" t="s">
        <v>0</v>
      </c>
      <c r="B5" s="3" t="s">
        <v>1</v>
      </c>
      <c r="C5" s="9" t="s">
        <v>2</v>
      </c>
      <c r="D5" s="9" t="s">
        <v>2</v>
      </c>
      <c r="E5" s="9" t="s">
        <v>2</v>
      </c>
      <c r="F5" s="9" t="s">
        <v>2</v>
      </c>
      <c r="G5" s="9" t="s">
        <v>2</v>
      </c>
      <c r="H5" s="9" t="s">
        <v>2</v>
      </c>
      <c r="I5" s="9" t="s">
        <v>2</v>
      </c>
    </row>
    <row r="6" spans="1:9" ht="15" x14ac:dyDescent="0.25">
      <c r="A6" s="4">
        <v>1</v>
      </c>
      <c r="B6" s="4" t="s">
        <v>16</v>
      </c>
      <c r="C6" s="11">
        <v>30</v>
      </c>
      <c r="D6" s="11">
        <v>70</v>
      </c>
      <c r="E6" s="11"/>
      <c r="F6" s="11">
        <v>80</v>
      </c>
      <c r="G6" s="11">
        <f>SUM(C6:F6)</f>
        <v>180</v>
      </c>
      <c r="H6" s="4">
        <v>200</v>
      </c>
      <c r="I6" s="14">
        <f t="shared" ref="I6:I12" si="0">G6+H6</f>
        <v>380</v>
      </c>
    </row>
    <row r="7" spans="1:9" ht="15" x14ac:dyDescent="0.25">
      <c r="A7" s="4">
        <v>2</v>
      </c>
      <c r="B7" s="4" t="s">
        <v>28</v>
      </c>
      <c r="C7" s="11">
        <v>60</v>
      </c>
      <c r="D7" s="11">
        <v>55</v>
      </c>
      <c r="E7" s="11">
        <v>75</v>
      </c>
      <c r="F7" s="11">
        <v>75</v>
      </c>
      <c r="G7" s="11">
        <f>SUM(C7:F7)-55</f>
        <v>210</v>
      </c>
      <c r="H7" s="4">
        <v>160</v>
      </c>
      <c r="I7" s="14">
        <f t="shared" si="0"/>
        <v>370</v>
      </c>
    </row>
    <row r="8" spans="1:9" ht="15" x14ac:dyDescent="0.25">
      <c r="A8" s="4">
        <v>3</v>
      </c>
      <c r="B8" s="4" t="s">
        <v>32</v>
      </c>
      <c r="C8" s="12"/>
      <c r="D8" s="11">
        <v>65</v>
      </c>
      <c r="E8" s="11">
        <v>70</v>
      </c>
      <c r="F8" s="11" t="s">
        <v>27</v>
      </c>
      <c r="G8" s="11">
        <f>SUM(C8:F8)</f>
        <v>135</v>
      </c>
      <c r="H8" s="4">
        <v>190</v>
      </c>
      <c r="I8" s="14">
        <f t="shared" si="0"/>
        <v>325</v>
      </c>
    </row>
    <row r="9" spans="1:9" ht="15" x14ac:dyDescent="0.25">
      <c r="A9" s="4">
        <v>4</v>
      </c>
      <c r="B9" s="4" t="s">
        <v>33</v>
      </c>
      <c r="C9" s="11"/>
      <c r="D9" s="11">
        <v>30</v>
      </c>
      <c r="E9" s="11">
        <v>80</v>
      </c>
      <c r="F9" s="11">
        <v>10</v>
      </c>
      <c r="G9" s="11">
        <f>SUM(C9:F9)</f>
        <v>120</v>
      </c>
      <c r="H9" s="4">
        <v>170</v>
      </c>
      <c r="I9" s="14">
        <f t="shared" si="0"/>
        <v>290</v>
      </c>
    </row>
    <row r="10" spans="1:9" ht="15" x14ac:dyDescent="0.25">
      <c r="A10" s="4">
        <v>5</v>
      </c>
      <c r="B10" s="4" t="s">
        <v>22</v>
      </c>
      <c r="C10" s="11" t="s">
        <v>27</v>
      </c>
      <c r="D10" s="11">
        <v>10</v>
      </c>
      <c r="E10" s="11"/>
      <c r="F10" s="11">
        <v>30</v>
      </c>
      <c r="G10" s="11">
        <f>SUM(C10:F10)</f>
        <v>40</v>
      </c>
      <c r="H10" s="4">
        <v>180</v>
      </c>
      <c r="I10" s="14">
        <f t="shared" si="0"/>
        <v>220</v>
      </c>
    </row>
    <row r="11" spans="1:9" ht="15" x14ac:dyDescent="0.25">
      <c r="A11" s="4"/>
      <c r="B11" s="4" t="s">
        <v>31</v>
      </c>
      <c r="C11" s="11"/>
      <c r="D11" s="11">
        <v>90</v>
      </c>
      <c r="E11" s="11">
        <v>30</v>
      </c>
      <c r="F11" s="11" t="s">
        <v>27</v>
      </c>
      <c r="G11" s="11">
        <f>SUM(C11:F11)</f>
        <v>120</v>
      </c>
      <c r="H11" s="4">
        <v>0</v>
      </c>
      <c r="I11" s="14">
        <f t="shared" si="0"/>
        <v>120</v>
      </c>
    </row>
    <row r="12" spans="1:9" ht="15" x14ac:dyDescent="0.25">
      <c r="A12" s="4"/>
      <c r="B12" s="4" t="s">
        <v>18</v>
      </c>
      <c r="C12" s="11">
        <v>5</v>
      </c>
      <c r="D12" s="11">
        <v>50</v>
      </c>
      <c r="E12" s="11">
        <v>65</v>
      </c>
      <c r="F12" s="11"/>
      <c r="G12" s="11">
        <f>SUM(C12:F12)</f>
        <v>120</v>
      </c>
      <c r="H12" s="4">
        <v>0</v>
      </c>
      <c r="I12" s="14">
        <f t="shared" si="0"/>
        <v>120</v>
      </c>
    </row>
    <row r="13" spans="1:9" ht="15" x14ac:dyDescent="0.25">
      <c r="A13" s="3"/>
      <c r="B13" s="3"/>
      <c r="C13" s="9"/>
      <c r="D13" s="9"/>
      <c r="E13" s="9"/>
      <c r="F13" s="9"/>
      <c r="G13" s="9"/>
      <c r="H13" s="9"/>
      <c r="I13" s="9"/>
    </row>
    <row r="14" spans="1:9" x14ac:dyDescent="0.2">
      <c r="A14" s="4"/>
      <c r="B14" s="4"/>
      <c r="C14" s="11"/>
      <c r="D14" s="11"/>
      <c r="E14" s="11"/>
      <c r="F14" s="11"/>
      <c r="G14" s="11"/>
      <c r="H14" s="4"/>
      <c r="I14" s="4"/>
    </row>
    <row r="15" spans="1:9" x14ac:dyDescent="0.2">
      <c r="A15" s="4"/>
      <c r="B15" s="4"/>
      <c r="C15" s="11"/>
      <c r="D15" s="11"/>
      <c r="E15" s="11"/>
      <c r="F15" s="11"/>
      <c r="G15" s="11"/>
      <c r="H15" s="4"/>
      <c r="I15" s="4"/>
    </row>
    <row r="16" spans="1:9" x14ac:dyDescent="0.2">
      <c r="A16" s="4"/>
      <c r="B16" s="4"/>
      <c r="C16" s="11"/>
      <c r="D16" s="11"/>
      <c r="E16" s="11"/>
      <c r="F16" s="11"/>
      <c r="G16" s="11"/>
      <c r="H16" s="4"/>
      <c r="I16" s="4"/>
    </row>
    <row r="17" spans="1:9" x14ac:dyDescent="0.2">
      <c r="A17" s="4"/>
      <c r="B17" s="4"/>
      <c r="C17" s="11"/>
      <c r="D17" s="11"/>
      <c r="E17" s="11"/>
      <c r="F17" s="11"/>
      <c r="G17" s="11"/>
      <c r="H17" s="4"/>
      <c r="I17" s="4"/>
    </row>
    <row r="18" spans="1:9" x14ac:dyDescent="0.2">
      <c r="A18" s="4"/>
      <c r="B18" s="4"/>
      <c r="C18" s="11"/>
      <c r="D18" s="11"/>
      <c r="E18" s="11"/>
      <c r="F18" s="11"/>
      <c r="G18" s="11"/>
      <c r="H18" s="4"/>
      <c r="I18" s="4"/>
    </row>
    <row r="19" spans="1:9" x14ac:dyDescent="0.2">
      <c r="A19" s="4"/>
      <c r="B19" s="4"/>
      <c r="C19" s="11"/>
      <c r="D19" s="11"/>
      <c r="E19" s="11"/>
      <c r="F19" s="11"/>
      <c r="G19" s="11"/>
      <c r="H19" s="4"/>
      <c r="I19" s="4"/>
    </row>
    <row r="20" spans="1:9" x14ac:dyDescent="0.2">
      <c r="A20" s="4"/>
      <c r="B20" s="4"/>
      <c r="C20" s="11"/>
      <c r="D20" s="11"/>
      <c r="E20" s="11"/>
      <c r="F20" s="11"/>
      <c r="G20" s="11"/>
      <c r="H20" s="4"/>
      <c r="I20" s="4"/>
    </row>
    <row r="21" spans="1:9" x14ac:dyDescent="0.2">
      <c r="A21" s="4"/>
      <c r="B21" s="4"/>
      <c r="C21" s="11"/>
      <c r="D21" s="11"/>
      <c r="E21" s="11"/>
      <c r="F21" s="11"/>
      <c r="G21" s="11"/>
      <c r="H21" s="4"/>
      <c r="I21" s="4"/>
    </row>
    <row r="22" spans="1:9" x14ac:dyDescent="0.2">
      <c r="A22" s="4"/>
      <c r="B22" s="4"/>
      <c r="C22" s="11"/>
      <c r="D22" s="11"/>
      <c r="E22" s="11"/>
      <c r="F22" s="11"/>
      <c r="G22" s="11"/>
      <c r="H22" s="4"/>
      <c r="I22" s="4"/>
    </row>
    <row r="23" spans="1:9" x14ac:dyDescent="0.2">
      <c r="A23" s="4"/>
      <c r="B23" s="4"/>
      <c r="C23" s="11"/>
      <c r="D23" s="11"/>
      <c r="E23" s="11"/>
      <c r="F23" s="11"/>
      <c r="G23" s="11"/>
      <c r="H23" s="4"/>
      <c r="I23" s="4"/>
    </row>
    <row r="24" spans="1:9" x14ac:dyDescent="0.2">
      <c r="A24" s="4"/>
      <c r="B24" s="4"/>
      <c r="C24" s="11"/>
      <c r="D24" s="11"/>
      <c r="E24" s="11"/>
      <c r="F24" s="11"/>
      <c r="G24" s="11"/>
      <c r="H24" s="4"/>
      <c r="I24" s="4"/>
    </row>
    <row r="25" spans="1:9" x14ac:dyDescent="0.2">
      <c r="A25" s="4"/>
      <c r="B25" s="4"/>
      <c r="C25" s="11"/>
      <c r="D25" s="11"/>
      <c r="E25" s="11"/>
      <c r="F25" s="11"/>
      <c r="G25" s="11"/>
      <c r="H25" s="4"/>
      <c r="I25" s="4"/>
    </row>
    <row r="26" spans="1:9" x14ac:dyDescent="0.2">
      <c r="A26" s="4"/>
      <c r="B26" s="4"/>
      <c r="C26" s="11"/>
      <c r="D26" s="11"/>
      <c r="E26" s="11"/>
      <c r="F26" s="11"/>
      <c r="G26" s="11"/>
      <c r="H26" s="4"/>
      <c r="I26" s="4"/>
    </row>
    <row r="27" spans="1:9" x14ac:dyDescent="0.2">
      <c r="A27" s="4"/>
      <c r="B27" s="4"/>
      <c r="C27" s="11"/>
      <c r="D27" s="11"/>
      <c r="E27" s="11"/>
      <c r="F27" s="11"/>
      <c r="G27" s="11"/>
      <c r="H27" s="4"/>
      <c r="I27" s="4"/>
    </row>
    <row r="28" spans="1:9" x14ac:dyDescent="0.2">
      <c r="A28" s="4"/>
      <c r="B28" s="4"/>
      <c r="C28" s="11"/>
      <c r="D28" s="11"/>
      <c r="E28" s="11"/>
      <c r="F28" s="11"/>
      <c r="G28" s="11"/>
      <c r="H28" s="4"/>
      <c r="I28" s="4"/>
    </row>
    <row r="29" spans="1:9" x14ac:dyDescent="0.2">
      <c r="A29" s="4"/>
      <c r="B29" s="4"/>
      <c r="C29" s="11"/>
      <c r="D29" s="11"/>
      <c r="E29" s="11"/>
      <c r="F29" s="11"/>
      <c r="G29" s="11"/>
      <c r="H29" s="4"/>
      <c r="I29" s="4"/>
    </row>
    <row r="30" spans="1:9" x14ac:dyDescent="0.2">
      <c r="A30" s="4"/>
      <c r="B30" s="4"/>
      <c r="C30" s="11"/>
      <c r="D30" s="11"/>
      <c r="E30" s="11"/>
      <c r="F30" s="11"/>
      <c r="G30" s="11"/>
      <c r="H30" s="4"/>
      <c r="I30" s="4"/>
    </row>
    <row r="31" spans="1:9" x14ac:dyDescent="0.2">
      <c r="A31" s="4"/>
      <c r="B31" s="4"/>
      <c r="C31" s="11"/>
      <c r="D31" s="11"/>
      <c r="E31" s="11"/>
      <c r="F31" s="11"/>
      <c r="G31" s="11"/>
      <c r="H31" s="4"/>
      <c r="I31" s="4"/>
    </row>
    <row r="32" spans="1:9" x14ac:dyDescent="0.2">
      <c r="A32" s="4"/>
      <c r="B32" s="4"/>
      <c r="C32" s="11"/>
      <c r="D32" s="11"/>
      <c r="E32" s="11"/>
      <c r="F32" s="11"/>
      <c r="G32" s="11"/>
      <c r="H32" s="4"/>
      <c r="I32" s="4"/>
    </row>
    <row r="33" spans="1:9" x14ac:dyDescent="0.2">
      <c r="A33" s="4"/>
      <c r="B33" s="4"/>
      <c r="C33" s="11"/>
      <c r="D33" s="11"/>
      <c r="E33" s="11"/>
      <c r="F33" s="11"/>
      <c r="G33" s="11"/>
      <c r="H33" s="4"/>
      <c r="I33" s="4"/>
    </row>
    <row r="34" spans="1:9" x14ac:dyDescent="0.2">
      <c r="A34" s="4"/>
      <c r="B34" s="4"/>
      <c r="C34" s="11"/>
      <c r="D34" s="11"/>
      <c r="E34" s="11"/>
      <c r="F34" s="11"/>
      <c r="G34" s="11"/>
      <c r="H34" s="4"/>
      <c r="I34" s="4"/>
    </row>
    <row r="35" spans="1:9" x14ac:dyDescent="0.2">
      <c r="A35" s="4"/>
      <c r="B35" s="4"/>
      <c r="C35" s="11"/>
      <c r="D35" s="11"/>
      <c r="E35" s="11"/>
      <c r="F35" s="11"/>
      <c r="G35" s="11"/>
      <c r="H35" s="4"/>
      <c r="I35" s="4"/>
    </row>
    <row r="36" spans="1:9" x14ac:dyDescent="0.2">
      <c r="A36" s="4"/>
      <c r="B36" s="4"/>
      <c r="C36" s="11"/>
      <c r="D36" s="11"/>
      <c r="E36" s="11"/>
      <c r="F36" s="11"/>
      <c r="G36" s="11"/>
      <c r="H36" s="4"/>
      <c r="I36" s="4"/>
    </row>
    <row r="37" spans="1:9" x14ac:dyDescent="0.2">
      <c r="A37" s="4"/>
      <c r="B37" s="4"/>
      <c r="C37" s="11"/>
      <c r="D37" s="11"/>
      <c r="E37" s="11"/>
      <c r="F37" s="11"/>
      <c r="G37" s="11"/>
      <c r="H37" s="4"/>
      <c r="I37" s="4"/>
    </row>
    <row r="38" spans="1:9" x14ac:dyDescent="0.2">
      <c r="A38" s="4"/>
      <c r="B38" s="4"/>
      <c r="C38" s="11"/>
      <c r="D38" s="11"/>
      <c r="E38" s="11"/>
      <c r="F38" s="11"/>
      <c r="G38" s="11"/>
      <c r="H38" s="4"/>
      <c r="I38" s="4"/>
    </row>
    <row r="39" spans="1:9" x14ac:dyDescent="0.2">
      <c r="A39" s="4"/>
      <c r="B39" s="4"/>
      <c r="C39" s="11"/>
      <c r="D39" s="11"/>
      <c r="E39" s="11"/>
      <c r="F39" s="11"/>
      <c r="G39" s="11"/>
      <c r="H39" s="4"/>
      <c r="I39" s="4"/>
    </row>
    <row r="40" spans="1:9" x14ac:dyDescent="0.2">
      <c r="A40" s="4"/>
      <c r="B40" s="4"/>
      <c r="C40" s="11"/>
      <c r="D40" s="11"/>
      <c r="E40" s="11"/>
      <c r="F40" s="11"/>
      <c r="G40" s="11"/>
      <c r="H40" s="4"/>
      <c r="I40" s="4"/>
    </row>
    <row r="41" spans="1:9" x14ac:dyDescent="0.2">
      <c r="A41" s="4"/>
      <c r="B41" s="4"/>
      <c r="C41" s="11"/>
      <c r="D41" s="11"/>
      <c r="E41" s="11"/>
      <c r="F41" s="11"/>
      <c r="G41" s="11"/>
      <c r="H41" s="4"/>
      <c r="I41" s="4"/>
    </row>
    <row r="42" spans="1:9" x14ac:dyDescent="0.2">
      <c r="A42" s="4"/>
      <c r="B42" s="4"/>
      <c r="C42" s="11"/>
      <c r="D42" s="11"/>
      <c r="E42" s="11"/>
      <c r="F42" s="11"/>
      <c r="G42" s="11"/>
      <c r="H42" s="4"/>
      <c r="I42" s="4"/>
    </row>
    <row r="43" spans="1:9" x14ac:dyDescent="0.2">
      <c r="A43" s="4"/>
      <c r="B43" s="4"/>
      <c r="C43" s="11"/>
      <c r="D43" s="11"/>
      <c r="E43" s="11"/>
      <c r="F43" s="11"/>
      <c r="G43" s="11"/>
      <c r="H43" s="4"/>
      <c r="I43" s="4"/>
    </row>
    <row r="44" spans="1:9" x14ac:dyDescent="0.2">
      <c r="A44" s="4"/>
      <c r="B44" s="4"/>
      <c r="C44" s="11"/>
      <c r="D44" s="11"/>
      <c r="E44" s="11"/>
      <c r="F44" s="11"/>
      <c r="G44" s="11"/>
      <c r="H44" s="4"/>
      <c r="I44" s="4"/>
    </row>
    <row r="45" spans="1:9" x14ac:dyDescent="0.2">
      <c r="A45" s="4"/>
      <c r="B45" s="4"/>
      <c r="C45" s="11"/>
      <c r="D45" s="11"/>
      <c r="E45" s="11"/>
      <c r="F45" s="11"/>
      <c r="G45" s="11"/>
      <c r="H45" s="4"/>
      <c r="I45" s="4"/>
    </row>
    <row r="46" spans="1:9" x14ac:dyDescent="0.2">
      <c r="A46" s="4"/>
      <c r="B46" s="4"/>
      <c r="C46" s="11"/>
      <c r="D46" s="11"/>
      <c r="E46" s="11"/>
      <c r="F46" s="11"/>
      <c r="G46" s="11"/>
      <c r="H46" s="4"/>
      <c r="I46" s="4"/>
    </row>
    <row r="47" spans="1:9" x14ac:dyDescent="0.2">
      <c r="A47" s="4"/>
      <c r="B47" s="4"/>
      <c r="C47" s="11"/>
      <c r="D47" s="11"/>
      <c r="E47" s="11"/>
      <c r="F47" s="11"/>
      <c r="G47" s="11"/>
      <c r="H47" s="4"/>
      <c r="I47" s="4"/>
    </row>
    <row r="48" spans="1:9" x14ac:dyDescent="0.2">
      <c r="A48" s="4"/>
      <c r="B48" s="4"/>
      <c r="C48" s="13"/>
      <c r="D48" s="13"/>
      <c r="E48" s="13"/>
      <c r="F48" s="13"/>
      <c r="G48" s="11"/>
      <c r="H48" s="4"/>
      <c r="I48" s="4"/>
    </row>
    <row r="49" spans="1:9" x14ac:dyDescent="0.2">
      <c r="A49" s="4"/>
      <c r="B49" s="4"/>
      <c r="C49" s="13"/>
      <c r="D49" s="13"/>
      <c r="E49" s="13"/>
      <c r="F49" s="13"/>
      <c r="G49" s="11"/>
      <c r="H49" s="4"/>
      <c r="I49" s="4"/>
    </row>
    <row r="50" spans="1:9" x14ac:dyDescent="0.2">
      <c r="A50" s="4"/>
      <c r="B50" s="4"/>
      <c r="C50" s="13"/>
      <c r="D50" s="13"/>
      <c r="E50" s="13"/>
      <c r="F50" s="13"/>
      <c r="G50" s="11"/>
      <c r="H50" s="4"/>
      <c r="I50" s="4"/>
    </row>
    <row r="51" spans="1:9" x14ac:dyDescent="0.2">
      <c r="A51" s="4"/>
      <c r="B51" s="4"/>
      <c r="C51" s="13"/>
      <c r="D51" s="13"/>
      <c r="E51" s="13"/>
      <c r="F51" s="13"/>
      <c r="G51" s="11"/>
      <c r="H51" s="4"/>
      <c r="I51" s="4"/>
    </row>
    <row r="52" spans="1:9" x14ac:dyDescent="0.2">
      <c r="A52" s="4"/>
      <c r="B52" s="4"/>
      <c r="C52" s="13"/>
      <c r="D52" s="13"/>
      <c r="E52" s="13"/>
      <c r="F52" s="13"/>
      <c r="G52" s="11"/>
      <c r="H52" s="4"/>
      <c r="I52" s="4"/>
    </row>
  </sheetData>
  <sortState xmlns:xlrd2="http://schemas.microsoft.com/office/spreadsheetml/2017/richdata2" ref="A6:L12">
    <sortCondition descending="1" ref="I6:I12"/>
  </sortState>
  <pageMargins left="0.7" right="0.7" top="0.75" bottom="0.75" header="0.3" footer="0.3"/>
  <pageSetup paperSize="9" scale="82"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59"/>
  <sheetViews>
    <sheetView topLeftCell="A4" zoomScaleNormal="100" workbookViewId="0">
      <selection activeCell="P6" sqref="P6"/>
    </sheetView>
  </sheetViews>
  <sheetFormatPr defaultColWidth="9.140625" defaultRowHeight="14.25" x14ac:dyDescent="0.2"/>
  <cols>
    <col min="1" max="1" width="6.28515625" style="2" customWidth="1"/>
    <col min="2" max="2" width="27.42578125" style="2" bestFit="1" customWidth="1"/>
    <col min="3" max="3" width="14.42578125" style="10" bestFit="1" customWidth="1"/>
    <col min="4" max="4" width="20.7109375" style="10" bestFit="1" customWidth="1"/>
    <col min="5" max="5" width="18.5703125" style="10" bestFit="1" customWidth="1"/>
    <col min="6" max="6" width="11.7109375" style="10" customWidth="1"/>
    <col min="7" max="7" width="8" style="22" bestFit="1" customWidth="1"/>
    <col min="8" max="8" width="8.42578125" style="2" bestFit="1" customWidth="1"/>
    <col min="9" max="9" width="12.42578125" style="10" bestFit="1" customWidth="1"/>
    <col min="10" max="16384" width="9.140625" style="2"/>
  </cols>
  <sheetData>
    <row r="1" spans="1:24" s="6" customFormat="1" ht="23.25" x14ac:dyDescent="0.35">
      <c r="A1" s="5" t="s">
        <v>9</v>
      </c>
      <c r="B1" s="5"/>
      <c r="C1" s="8"/>
      <c r="D1" s="8"/>
      <c r="E1" s="8"/>
      <c r="F1" s="8"/>
      <c r="G1" s="18"/>
      <c r="I1" s="8"/>
    </row>
    <row r="3" spans="1:24" s="7" customFormat="1" ht="18" x14ac:dyDescent="0.25">
      <c r="A3" s="7" t="s">
        <v>4</v>
      </c>
      <c r="C3" s="16" t="s">
        <v>11</v>
      </c>
      <c r="D3" s="16" t="s">
        <v>12</v>
      </c>
      <c r="E3" s="16" t="s">
        <v>13</v>
      </c>
      <c r="F3" s="16" t="s">
        <v>14</v>
      </c>
      <c r="G3" s="19" t="s">
        <v>6</v>
      </c>
      <c r="H3" s="17" t="s">
        <v>7</v>
      </c>
      <c r="I3" s="17" t="s">
        <v>8</v>
      </c>
    </row>
    <row r="4" spans="1:24" ht="15" x14ac:dyDescent="0.25">
      <c r="D4" s="15"/>
      <c r="F4" s="15"/>
      <c r="G4" s="20"/>
      <c r="H4" s="1" t="s">
        <v>37</v>
      </c>
      <c r="I4" s="2"/>
    </row>
    <row r="5" spans="1:24" ht="15" x14ac:dyDescent="0.25">
      <c r="A5" s="3" t="s">
        <v>0</v>
      </c>
      <c r="B5" s="3" t="s">
        <v>1</v>
      </c>
      <c r="C5" s="9" t="s">
        <v>2</v>
      </c>
      <c r="D5" s="9" t="s">
        <v>2</v>
      </c>
      <c r="E5" s="9" t="s">
        <v>2</v>
      </c>
      <c r="F5" s="9" t="s">
        <v>2</v>
      </c>
      <c r="G5" s="21" t="s">
        <v>2</v>
      </c>
      <c r="H5" s="9" t="s">
        <v>2</v>
      </c>
      <c r="I5" s="9" t="s">
        <v>2</v>
      </c>
    </row>
    <row r="6" spans="1:24" x14ac:dyDescent="0.2">
      <c r="A6" s="4">
        <v>1</v>
      </c>
      <c r="B6" s="4" t="s">
        <v>15</v>
      </c>
      <c r="C6" s="11">
        <v>100</v>
      </c>
      <c r="D6" s="11">
        <v>100</v>
      </c>
      <c r="E6" s="11">
        <v>100</v>
      </c>
      <c r="F6" s="11"/>
      <c r="G6" s="11">
        <f t="shared" ref="G6:G11" si="0">SUM(C6:F6)</f>
        <v>300</v>
      </c>
      <c r="H6" s="4">
        <v>190</v>
      </c>
      <c r="I6" s="11">
        <f t="shared" ref="I6:I11" si="1">G6+H6</f>
        <v>490</v>
      </c>
    </row>
    <row r="7" spans="1:24" x14ac:dyDescent="0.2">
      <c r="A7" s="4">
        <v>2</v>
      </c>
      <c r="B7" s="4" t="s">
        <v>16</v>
      </c>
      <c r="C7" s="11">
        <v>95</v>
      </c>
      <c r="D7" s="11">
        <v>65</v>
      </c>
      <c r="E7" s="11"/>
      <c r="F7" s="11">
        <v>100</v>
      </c>
      <c r="G7" s="11">
        <f t="shared" si="0"/>
        <v>260</v>
      </c>
      <c r="H7" s="4">
        <v>180</v>
      </c>
      <c r="I7" s="11">
        <f t="shared" si="1"/>
        <v>440</v>
      </c>
    </row>
    <row r="8" spans="1:24" x14ac:dyDescent="0.2">
      <c r="A8" s="4">
        <v>3</v>
      </c>
      <c r="B8" s="4" t="s">
        <v>18</v>
      </c>
      <c r="C8" s="11">
        <v>75</v>
      </c>
      <c r="D8" s="11">
        <v>60</v>
      </c>
      <c r="E8" s="11">
        <v>45</v>
      </c>
      <c r="F8" s="11" t="s">
        <v>27</v>
      </c>
      <c r="G8" s="11">
        <f t="shared" si="0"/>
        <v>180</v>
      </c>
      <c r="H8" s="4">
        <v>200</v>
      </c>
      <c r="I8" s="11">
        <f t="shared" si="1"/>
        <v>380</v>
      </c>
    </row>
    <row r="9" spans="1:24" x14ac:dyDescent="0.2">
      <c r="A9" s="4">
        <v>4</v>
      </c>
      <c r="B9" s="4" t="s">
        <v>23</v>
      </c>
      <c r="C9" s="11" t="s">
        <v>27</v>
      </c>
      <c r="D9" s="11">
        <v>90</v>
      </c>
      <c r="E9" s="11">
        <v>70</v>
      </c>
      <c r="F9" s="11">
        <v>60</v>
      </c>
      <c r="G9" s="11">
        <f t="shared" si="0"/>
        <v>220</v>
      </c>
      <c r="H9" s="4">
        <v>130</v>
      </c>
      <c r="I9" s="11">
        <f t="shared" si="1"/>
        <v>350</v>
      </c>
    </row>
    <row r="10" spans="1:24" x14ac:dyDescent="0.2">
      <c r="A10" s="4">
        <v>5</v>
      </c>
      <c r="B10" s="4" t="s">
        <v>34</v>
      </c>
      <c r="C10" s="11"/>
      <c r="D10" s="11">
        <v>70</v>
      </c>
      <c r="E10" s="11">
        <v>85</v>
      </c>
      <c r="F10" s="11" t="s">
        <v>27</v>
      </c>
      <c r="G10" s="11">
        <f t="shared" si="0"/>
        <v>155</v>
      </c>
      <c r="H10" s="4">
        <v>150</v>
      </c>
      <c r="I10" s="11">
        <f t="shared" si="1"/>
        <v>305</v>
      </c>
    </row>
    <row r="11" spans="1:24" x14ac:dyDescent="0.2">
      <c r="A11" s="4">
        <v>6</v>
      </c>
      <c r="B11" s="4" t="s">
        <v>19</v>
      </c>
      <c r="C11" s="11">
        <v>65</v>
      </c>
      <c r="D11" s="11">
        <v>80</v>
      </c>
      <c r="E11" s="11" t="s">
        <v>27</v>
      </c>
      <c r="F11" s="11" t="s">
        <v>27</v>
      </c>
      <c r="G11" s="11">
        <f t="shared" si="0"/>
        <v>145</v>
      </c>
      <c r="H11" s="4">
        <v>140</v>
      </c>
      <c r="I11" s="11">
        <f t="shared" si="1"/>
        <v>285</v>
      </c>
    </row>
    <row r="12" spans="1:24" x14ac:dyDescent="0.2">
      <c r="A12" s="4"/>
      <c r="B12" s="4"/>
      <c r="C12" s="11"/>
      <c r="D12" s="11"/>
      <c r="E12" s="11"/>
      <c r="F12" s="11"/>
      <c r="G12" s="11"/>
      <c r="H12" s="4"/>
      <c r="I12" s="11"/>
    </row>
    <row r="13" spans="1:24" ht="15" x14ac:dyDescent="0.25">
      <c r="A13" s="4">
        <v>7</v>
      </c>
      <c r="B13" s="4" t="s">
        <v>28</v>
      </c>
      <c r="C13" s="12"/>
      <c r="D13" s="11">
        <v>15</v>
      </c>
      <c r="E13" s="11">
        <v>10</v>
      </c>
      <c r="F13" s="11">
        <v>35</v>
      </c>
      <c r="G13" s="11">
        <f t="shared" ref="G13:G21" si="2">SUM(C13:F13)</f>
        <v>60</v>
      </c>
      <c r="H13" s="4">
        <v>160</v>
      </c>
      <c r="I13" s="11">
        <f t="shared" ref="I13:I21" si="3">G13+H13</f>
        <v>220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x14ac:dyDescent="0.2">
      <c r="A14" s="4">
        <v>8</v>
      </c>
      <c r="B14" s="4" t="s">
        <v>26</v>
      </c>
      <c r="C14" s="11" t="s">
        <v>27</v>
      </c>
      <c r="D14" s="11" t="s">
        <v>27</v>
      </c>
      <c r="E14" s="11" t="s">
        <v>27</v>
      </c>
      <c r="F14" s="11"/>
      <c r="G14" s="11">
        <f t="shared" si="2"/>
        <v>0</v>
      </c>
      <c r="H14" s="4">
        <v>170</v>
      </c>
      <c r="I14" s="11">
        <f t="shared" si="3"/>
        <v>170</v>
      </c>
    </row>
    <row r="15" spans="1:24" s="1" customFormat="1" ht="15" x14ac:dyDescent="0.25">
      <c r="A15" s="4"/>
      <c r="B15" s="4" t="s">
        <v>21</v>
      </c>
      <c r="C15" s="11">
        <v>55</v>
      </c>
      <c r="D15" s="11">
        <v>40</v>
      </c>
      <c r="E15" s="11">
        <v>35</v>
      </c>
      <c r="F15" s="11"/>
      <c r="G15" s="11">
        <f t="shared" si="2"/>
        <v>130</v>
      </c>
      <c r="H15" s="4">
        <v>0</v>
      </c>
      <c r="I15" s="11">
        <f t="shared" si="3"/>
        <v>130</v>
      </c>
    </row>
    <row r="16" spans="1:24" s="1" customFormat="1" ht="15" x14ac:dyDescent="0.25">
      <c r="A16" s="4"/>
      <c r="B16" s="4" t="s">
        <v>20</v>
      </c>
      <c r="C16" s="11">
        <v>60</v>
      </c>
      <c r="D16" s="11">
        <v>35</v>
      </c>
      <c r="E16" s="11" t="s">
        <v>27</v>
      </c>
      <c r="F16" s="11">
        <v>15</v>
      </c>
      <c r="G16" s="11">
        <f t="shared" si="2"/>
        <v>110</v>
      </c>
      <c r="H16" s="4">
        <v>0</v>
      </c>
      <c r="I16" s="11">
        <f t="shared" si="3"/>
        <v>110</v>
      </c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x14ac:dyDescent="0.2">
      <c r="A17" s="4"/>
      <c r="B17" s="4" t="s">
        <v>22</v>
      </c>
      <c r="C17" s="11">
        <v>35</v>
      </c>
      <c r="D17" s="11"/>
      <c r="E17" s="11" t="s">
        <v>27</v>
      </c>
      <c r="F17" s="11" t="s">
        <v>27</v>
      </c>
      <c r="G17" s="11">
        <f t="shared" si="2"/>
        <v>35</v>
      </c>
      <c r="H17" s="4"/>
      <c r="I17" s="11">
        <f t="shared" si="3"/>
        <v>35</v>
      </c>
    </row>
    <row r="18" spans="1:24" x14ac:dyDescent="0.2">
      <c r="A18" s="4"/>
      <c r="B18" s="4" t="s">
        <v>24</v>
      </c>
      <c r="C18" s="11" t="s">
        <v>27</v>
      </c>
      <c r="D18" s="11" t="s">
        <v>27</v>
      </c>
      <c r="E18" s="11" t="s">
        <v>27</v>
      </c>
      <c r="F18" s="11"/>
      <c r="G18" s="11">
        <f t="shared" si="2"/>
        <v>0</v>
      </c>
      <c r="H18" s="4">
        <v>0</v>
      </c>
      <c r="I18" s="11">
        <f t="shared" si="3"/>
        <v>0</v>
      </c>
    </row>
    <row r="19" spans="1:24" x14ac:dyDescent="0.2">
      <c r="A19" s="4"/>
      <c r="B19" s="4" t="s">
        <v>25</v>
      </c>
      <c r="C19" s="11" t="s">
        <v>27</v>
      </c>
      <c r="D19" s="11" t="s">
        <v>27</v>
      </c>
      <c r="E19" s="11"/>
      <c r="F19" s="11" t="s">
        <v>27</v>
      </c>
      <c r="G19" s="11">
        <f t="shared" si="2"/>
        <v>0</v>
      </c>
      <c r="H19" s="4">
        <v>0</v>
      </c>
      <c r="I19" s="11">
        <f t="shared" si="3"/>
        <v>0</v>
      </c>
    </row>
    <row r="20" spans="1:24" x14ac:dyDescent="0.2">
      <c r="A20" s="4"/>
      <c r="B20" s="4" t="s">
        <v>35</v>
      </c>
      <c r="C20" s="11"/>
      <c r="D20" s="11" t="s">
        <v>27</v>
      </c>
      <c r="E20" s="11" t="s">
        <v>27</v>
      </c>
      <c r="F20" s="11" t="s">
        <v>27</v>
      </c>
      <c r="G20" s="11">
        <f t="shared" si="2"/>
        <v>0</v>
      </c>
      <c r="H20" s="4">
        <v>0</v>
      </c>
      <c r="I20" s="11">
        <f t="shared" si="3"/>
        <v>0</v>
      </c>
    </row>
    <row r="21" spans="1:24" x14ac:dyDescent="0.2">
      <c r="A21" s="4"/>
      <c r="B21" s="4" t="s">
        <v>36</v>
      </c>
      <c r="C21" s="11"/>
      <c r="D21" s="11" t="s">
        <v>27</v>
      </c>
      <c r="E21" s="11" t="s">
        <v>27</v>
      </c>
      <c r="F21" s="11" t="s">
        <v>27</v>
      </c>
      <c r="G21" s="11">
        <f t="shared" si="2"/>
        <v>0</v>
      </c>
      <c r="H21" s="4">
        <v>0</v>
      </c>
      <c r="I21" s="11">
        <f t="shared" si="3"/>
        <v>0</v>
      </c>
    </row>
    <row r="22" spans="1:24" x14ac:dyDescent="0.2">
      <c r="A22" s="4"/>
      <c r="B22" s="4"/>
      <c r="C22" s="11"/>
      <c r="D22" s="11"/>
      <c r="E22" s="11"/>
      <c r="F22" s="11"/>
      <c r="G22" s="11"/>
      <c r="H22" s="4"/>
      <c r="I22" s="13"/>
    </row>
    <row r="23" spans="1:24" x14ac:dyDescent="0.2">
      <c r="A23" s="4"/>
      <c r="B23" s="4"/>
      <c r="C23" s="11"/>
      <c r="D23" s="11"/>
      <c r="E23" s="11"/>
      <c r="F23" s="11"/>
      <c r="G23" s="11"/>
      <c r="H23" s="4"/>
      <c r="I23" s="13"/>
    </row>
    <row r="24" spans="1:24" ht="15" x14ac:dyDescent="0.25">
      <c r="A24" s="4"/>
      <c r="B24" s="4"/>
      <c r="C24" s="11"/>
      <c r="D24" s="11"/>
      <c r="E24" s="11"/>
      <c r="F24" s="11"/>
      <c r="G24" s="11"/>
      <c r="H24" s="3"/>
      <c r="I24" s="9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x14ac:dyDescent="0.2">
      <c r="A25" s="4"/>
      <c r="B25" s="4"/>
      <c r="C25" s="11"/>
      <c r="D25" s="11"/>
      <c r="E25" s="11"/>
      <c r="F25" s="11"/>
      <c r="G25" s="11"/>
      <c r="H25" s="4"/>
      <c r="I25" s="13"/>
    </row>
    <row r="26" spans="1:24" x14ac:dyDescent="0.2">
      <c r="A26" s="4"/>
      <c r="B26" s="4"/>
      <c r="C26" s="11"/>
      <c r="D26" s="11"/>
      <c r="E26" s="11"/>
      <c r="F26" s="11"/>
      <c r="G26" s="11"/>
      <c r="H26" s="4"/>
      <c r="I26" s="13"/>
    </row>
    <row r="27" spans="1:24" x14ac:dyDescent="0.2">
      <c r="A27" s="4"/>
      <c r="B27" s="4"/>
      <c r="C27" s="11"/>
      <c r="D27" s="11"/>
      <c r="E27" s="11"/>
      <c r="F27" s="11"/>
      <c r="G27" s="11"/>
      <c r="H27" s="4"/>
      <c r="I27" s="13"/>
    </row>
    <row r="28" spans="1:24" x14ac:dyDescent="0.2">
      <c r="A28" s="4"/>
      <c r="B28" s="4"/>
      <c r="C28" s="11"/>
      <c r="D28" s="11"/>
      <c r="E28" s="11"/>
      <c r="F28" s="11"/>
      <c r="G28" s="11"/>
      <c r="H28" s="4"/>
      <c r="I28" s="13"/>
    </row>
    <row r="29" spans="1:24" x14ac:dyDescent="0.2">
      <c r="A29" s="4"/>
      <c r="B29" s="4"/>
      <c r="C29" s="11"/>
      <c r="D29" s="11"/>
      <c r="E29" s="11"/>
      <c r="F29" s="11"/>
      <c r="G29" s="11"/>
      <c r="H29" s="4"/>
      <c r="I29" s="13"/>
    </row>
    <row r="30" spans="1:24" x14ac:dyDescent="0.2">
      <c r="A30" s="4"/>
      <c r="B30" s="4"/>
      <c r="C30" s="11"/>
      <c r="D30" s="11"/>
      <c r="E30" s="11"/>
      <c r="F30" s="11"/>
      <c r="G30" s="11"/>
      <c r="H30" s="4"/>
      <c r="I30" s="13"/>
    </row>
    <row r="31" spans="1:24" x14ac:dyDescent="0.2">
      <c r="A31" s="4"/>
      <c r="B31" s="4"/>
      <c r="C31" s="11"/>
      <c r="D31" s="11"/>
      <c r="E31" s="11"/>
      <c r="F31" s="11"/>
      <c r="G31" s="11"/>
      <c r="H31" s="4"/>
      <c r="I31" s="13"/>
    </row>
    <row r="32" spans="1:24" x14ac:dyDescent="0.2">
      <c r="A32" s="4"/>
      <c r="B32" s="4"/>
      <c r="C32" s="11"/>
      <c r="D32" s="11"/>
      <c r="E32" s="11"/>
      <c r="F32" s="11"/>
      <c r="G32" s="11"/>
      <c r="H32" s="4"/>
      <c r="I32" s="13"/>
    </row>
    <row r="33" spans="1:24" x14ac:dyDescent="0.2">
      <c r="A33" s="4"/>
      <c r="B33" s="4"/>
      <c r="C33" s="11"/>
      <c r="D33" s="11"/>
      <c r="E33" s="11"/>
      <c r="F33" s="11"/>
      <c r="G33" s="11"/>
      <c r="H33" s="4"/>
      <c r="I33" s="13"/>
    </row>
    <row r="34" spans="1:24" x14ac:dyDescent="0.2">
      <c r="A34" s="4"/>
      <c r="B34" s="4"/>
      <c r="C34" s="11"/>
      <c r="D34" s="11"/>
      <c r="E34" s="11"/>
      <c r="F34" s="11"/>
      <c r="G34" s="11"/>
      <c r="H34" s="4"/>
      <c r="I34" s="13"/>
    </row>
    <row r="35" spans="1:24" x14ac:dyDescent="0.2">
      <c r="A35" s="4"/>
      <c r="B35" s="4"/>
      <c r="C35" s="11"/>
      <c r="D35" s="11"/>
      <c r="E35" s="11"/>
      <c r="F35" s="11"/>
      <c r="G35" s="11"/>
      <c r="H35" s="4"/>
      <c r="I35" s="13"/>
    </row>
    <row r="36" spans="1:24" x14ac:dyDescent="0.2">
      <c r="A36" s="4"/>
      <c r="B36" s="4"/>
      <c r="C36" s="11"/>
      <c r="D36" s="11"/>
      <c r="E36" s="11"/>
      <c r="F36" s="11"/>
      <c r="G36" s="11"/>
      <c r="H36" s="4"/>
      <c r="I36" s="13"/>
    </row>
    <row r="37" spans="1:24" x14ac:dyDescent="0.2">
      <c r="A37" s="4"/>
      <c r="B37" s="4"/>
      <c r="C37" s="11"/>
      <c r="D37" s="11"/>
      <c r="E37" s="11"/>
      <c r="F37" s="11"/>
      <c r="G37" s="11"/>
      <c r="H37" s="4"/>
      <c r="I37" s="13"/>
    </row>
    <row r="38" spans="1:24" x14ac:dyDescent="0.2">
      <c r="A38" s="4"/>
      <c r="B38" s="4"/>
      <c r="C38" s="11"/>
      <c r="D38" s="11"/>
      <c r="E38" s="11"/>
      <c r="F38" s="11"/>
      <c r="G38" s="11"/>
      <c r="H38" s="4"/>
      <c r="I38" s="13"/>
    </row>
    <row r="39" spans="1:24" x14ac:dyDescent="0.2">
      <c r="A39" s="4"/>
      <c r="B39" s="4"/>
      <c r="C39" s="11"/>
      <c r="D39" s="11"/>
      <c r="E39" s="11"/>
      <c r="F39" s="11"/>
      <c r="G39" s="11"/>
      <c r="H39" s="4"/>
      <c r="I39" s="13"/>
    </row>
    <row r="40" spans="1:24" x14ac:dyDescent="0.2">
      <c r="A40" s="4"/>
      <c r="B40" s="4"/>
      <c r="C40" s="11"/>
      <c r="D40" s="11"/>
      <c r="E40" s="11"/>
      <c r="F40" s="11"/>
      <c r="G40" s="11"/>
      <c r="H40" s="4"/>
      <c r="I40" s="13"/>
    </row>
    <row r="41" spans="1:24" x14ac:dyDescent="0.2">
      <c r="A41" s="4"/>
      <c r="B41" s="4"/>
      <c r="C41" s="11"/>
      <c r="D41" s="11"/>
      <c r="E41" s="11"/>
      <c r="F41" s="11"/>
      <c r="G41" s="11"/>
      <c r="H41" s="4"/>
      <c r="I41" s="13"/>
    </row>
    <row r="42" spans="1:24" x14ac:dyDescent="0.2">
      <c r="A42" s="4"/>
      <c r="B42" s="4"/>
      <c r="C42" s="11"/>
      <c r="D42" s="11"/>
      <c r="E42" s="11"/>
      <c r="F42" s="11"/>
      <c r="G42" s="11"/>
      <c r="H42" s="4"/>
      <c r="I42" s="13"/>
    </row>
    <row r="43" spans="1:24" x14ac:dyDescent="0.2">
      <c r="A43" s="4"/>
      <c r="B43" s="4"/>
      <c r="C43" s="11"/>
      <c r="D43" s="11"/>
      <c r="E43" s="11"/>
      <c r="F43" s="11"/>
      <c r="G43" s="11"/>
      <c r="H43" s="4"/>
      <c r="I43" s="13"/>
    </row>
    <row r="44" spans="1:24" ht="15" x14ac:dyDescent="0.25">
      <c r="A44" s="4"/>
      <c r="B44" s="4"/>
      <c r="C44" s="11"/>
      <c r="D44" s="11"/>
      <c r="E44" s="11"/>
      <c r="F44" s="11"/>
      <c r="G44" s="11"/>
      <c r="H44" s="3"/>
      <c r="I44" s="9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x14ac:dyDescent="0.2">
      <c r="A45" s="4"/>
      <c r="B45" s="4"/>
      <c r="C45" s="11"/>
      <c r="D45" s="11"/>
      <c r="E45" s="11"/>
      <c r="F45" s="11"/>
      <c r="G45" s="11"/>
      <c r="H45" s="4"/>
      <c r="I45" s="13"/>
    </row>
    <row r="46" spans="1:24" x14ac:dyDescent="0.2">
      <c r="A46" s="4"/>
      <c r="B46" s="4"/>
      <c r="C46" s="11"/>
      <c r="D46" s="11"/>
      <c r="E46" s="11"/>
      <c r="F46" s="11"/>
      <c r="G46" s="11"/>
      <c r="H46" s="4"/>
      <c r="I46" s="13"/>
    </row>
    <row r="47" spans="1:24" x14ac:dyDescent="0.2">
      <c r="A47" s="4"/>
      <c r="B47" s="4"/>
      <c r="C47" s="11"/>
      <c r="D47" s="11"/>
      <c r="E47" s="11"/>
      <c r="F47" s="11"/>
      <c r="G47" s="11"/>
      <c r="H47" s="4"/>
      <c r="I47" s="13"/>
    </row>
    <row r="48" spans="1:24" x14ac:dyDescent="0.2">
      <c r="A48" s="4"/>
      <c r="B48" s="4"/>
      <c r="C48" s="11"/>
      <c r="D48" s="11"/>
      <c r="E48" s="11"/>
      <c r="F48" s="11"/>
      <c r="G48" s="11"/>
      <c r="H48" s="4"/>
      <c r="I48" s="13"/>
    </row>
    <row r="49" spans="1:24" x14ac:dyDescent="0.2">
      <c r="A49" s="4"/>
      <c r="B49" s="4"/>
      <c r="C49" s="11"/>
      <c r="D49" s="11"/>
      <c r="E49" s="11"/>
      <c r="F49" s="11"/>
      <c r="G49" s="11"/>
      <c r="H49" s="4"/>
      <c r="I49" s="13"/>
    </row>
    <row r="50" spans="1:24" x14ac:dyDescent="0.2">
      <c r="A50" s="4"/>
      <c r="B50" s="4"/>
      <c r="C50" s="11"/>
      <c r="D50" s="11"/>
      <c r="E50" s="11"/>
      <c r="F50" s="11"/>
      <c r="G50" s="11"/>
      <c r="H50" s="4"/>
      <c r="I50" s="13"/>
    </row>
    <row r="51" spans="1:24" x14ac:dyDescent="0.2">
      <c r="A51" s="4"/>
      <c r="B51" s="4"/>
      <c r="C51" s="11"/>
      <c r="D51" s="11"/>
      <c r="E51" s="11"/>
      <c r="F51" s="11"/>
      <c r="G51" s="11"/>
      <c r="H51" s="4"/>
      <c r="I51" s="13"/>
    </row>
    <row r="52" spans="1:24" x14ac:dyDescent="0.2">
      <c r="A52" s="4"/>
      <c r="B52" s="4"/>
      <c r="C52" s="11"/>
      <c r="D52" s="11"/>
      <c r="E52" s="11"/>
      <c r="F52" s="11"/>
      <c r="G52" s="11"/>
      <c r="H52" s="4"/>
      <c r="I52" s="13"/>
    </row>
    <row r="53" spans="1:24" x14ac:dyDescent="0.2">
      <c r="A53" s="4"/>
      <c r="B53" s="4"/>
      <c r="C53" s="11"/>
      <c r="D53" s="11"/>
      <c r="E53" s="11"/>
      <c r="F53" s="11"/>
      <c r="G53" s="11"/>
      <c r="H53" s="4"/>
      <c r="I53" s="13"/>
    </row>
    <row r="54" spans="1:24" x14ac:dyDescent="0.2">
      <c r="A54" s="4"/>
      <c r="B54" s="4"/>
      <c r="C54" s="11"/>
      <c r="D54" s="11"/>
      <c r="E54" s="11"/>
      <c r="F54" s="11"/>
      <c r="G54" s="11"/>
      <c r="H54" s="4"/>
      <c r="I54" s="13"/>
    </row>
    <row r="55" spans="1:24" x14ac:dyDescent="0.2">
      <c r="A55" s="4"/>
      <c r="B55" s="4"/>
      <c r="C55" s="11"/>
      <c r="D55" s="11"/>
      <c r="E55" s="11"/>
      <c r="F55" s="11"/>
      <c r="G55" s="11"/>
      <c r="H55" s="4"/>
      <c r="I55" s="13"/>
    </row>
    <row r="56" spans="1:24" x14ac:dyDescent="0.2">
      <c r="A56" s="4"/>
      <c r="B56" s="4"/>
      <c r="C56" s="11"/>
      <c r="D56" s="11"/>
      <c r="E56" s="11"/>
      <c r="F56" s="11"/>
      <c r="G56" s="11"/>
      <c r="H56" s="4"/>
      <c r="I56" s="13"/>
    </row>
    <row r="57" spans="1:24" x14ac:dyDescent="0.2">
      <c r="A57" s="4"/>
      <c r="B57" s="4"/>
      <c r="C57" s="11"/>
      <c r="D57" s="11"/>
      <c r="E57" s="11"/>
      <c r="F57" s="11"/>
      <c r="G57" s="11"/>
      <c r="H57" s="4"/>
      <c r="I57" s="13"/>
    </row>
    <row r="58" spans="1:24" ht="15" x14ac:dyDescent="0.25">
      <c r="A58" s="4"/>
      <c r="B58" s="4"/>
      <c r="C58" s="11"/>
      <c r="D58" s="11"/>
      <c r="E58" s="11"/>
      <c r="F58" s="11"/>
      <c r="G58" s="11"/>
      <c r="H58" s="3"/>
      <c r="I58" s="9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x14ac:dyDescent="0.2">
      <c r="A59" s="4"/>
      <c r="B59" s="4"/>
      <c r="C59" s="11"/>
      <c r="D59" s="11"/>
      <c r="E59" s="11"/>
      <c r="F59" s="11"/>
      <c r="G59" s="11"/>
      <c r="H59" s="4"/>
      <c r="I59" s="13"/>
    </row>
  </sheetData>
  <sortState xmlns:xlrd2="http://schemas.microsoft.com/office/spreadsheetml/2017/richdata2" ref="A6:X21">
    <sortCondition descending="1" ref="I6:I21"/>
  </sortState>
  <pageMargins left="0.7" right="0.7" top="0.75" bottom="0.75" header="0.3" footer="0.3"/>
  <pageSetup paperSize="9" scale="93" orientation="landscape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4"/>
  <sheetViews>
    <sheetView tabSelected="1" zoomScaleNormal="100" workbookViewId="0">
      <selection activeCell="A2" sqref="A2"/>
    </sheetView>
  </sheetViews>
  <sheetFormatPr defaultColWidth="9.140625" defaultRowHeight="14.25" x14ac:dyDescent="0.2"/>
  <cols>
    <col min="1" max="1" width="6.28515625" style="2" customWidth="1"/>
    <col min="2" max="2" width="20" style="2" customWidth="1"/>
    <col min="3" max="3" width="14.42578125" style="10" bestFit="1" customWidth="1"/>
    <col min="4" max="4" width="17.42578125" style="10" customWidth="1"/>
    <col min="5" max="5" width="14.7109375" style="10" customWidth="1"/>
    <col min="6" max="6" width="11.7109375" style="10" bestFit="1" customWidth="1"/>
    <col min="7" max="7" width="8" style="27" bestFit="1" customWidth="1"/>
    <col min="8" max="8" width="8.42578125" style="33" bestFit="1" customWidth="1"/>
    <col min="9" max="9" width="11.5703125" style="2" bestFit="1" customWidth="1"/>
    <col min="10" max="10" width="2.42578125" style="2" customWidth="1"/>
    <col min="11" max="16384" width="9.140625" style="2"/>
  </cols>
  <sheetData>
    <row r="1" spans="1:9" s="6" customFormat="1" ht="23.25" x14ac:dyDescent="0.35">
      <c r="A1" s="5" t="s">
        <v>9</v>
      </c>
      <c r="C1" s="8"/>
      <c r="D1" s="8"/>
      <c r="E1" s="8"/>
      <c r="F1" s="8"/>
      <c r="G1" s="23"/>
      <c r="H1" s="29"/>
    </row>
    <row r="3" spans="1:9" s="7" customFormat="1" ht="18" x14ac:dyDescent="0.25">
      <c r="A3" s="7" t="s">
        <v>5</v>
      </c>
      <c r="C3" s="16" t="s">
        <v>11</v>
      </c>
      <c r="D3" s="16" t="s">
        <v>12</v>
      </c>
      <c r="E3" s="16" t="s">
        <v>13</v>
      </c>
      <c r="F3" s="16" t="s">
        <v>14</v>
      </c>
      <c r="G3" s="24" t="s">
        <v>6</v>
      </c>
      <c r="H3" s="30" t="s">
        <v>7</v>
      </c>
      <c r="I3" s="17" t="s">
        <v>8</v>
      </c>
    </row>
    <row r="4" spans="1:9" ht="15" x14ac:dyDescent="0.25">
      <c r="D4" s="15"/>
      <c r="E4" s="15"/>
      <c r="F4" s="15"/>
      <c r="G4" s="25"/>
      <c r="H4" s="31" t="s">
        <v>37</v>
      </c>
    </row>
    <row r="5" spans="1:9" ht="15" x14ac:dyDescent="0.25">
      <c r="A5" s="3" t="s">
        <v>0</v>
      </c>
      <c r="B5" s="3" t="s">
        <v>1</v>
      </c>
      <c r="C5" s="9" t="s">
        <v>2</v>
      </c>
      <c r="D5" s="9" t="s">
        <v>2</v>
      </c>
      <c r="E5" s="9" t="s">
        <v>2</v>
      </c>
      <c r="F5" s="9" t="s">
        <v>2</v>
      </c>
      <c r="G5" s="26" t="s">
        <v>2</v>
      </c>
      <c r="H5" s="9" t="s">
        <v>2</v>
      </c>
      <c r="I5" s="9" t="s">
        <v>2</v>
      </c>
    </row>
    <row r="6" spans="1:9" x14ac:dyDescent="0.2">
      <c r="A6" s="4">
        <v>1</v>
      </c>
      <c r="B6" s="4" t="s">
        <v>34</v>
      </c>
      <c r="C6" s="11"/>
      <c r="D6" s="11">
        <v>100</v>
      </c>
      <c r="E6" s="11">
        <v>100</v>
      </c>
      <c r="F6" s="11">
        <v>50</v>
      </c>
      <c r="G6" s="11">
        <f>SUM(C6:F6)</f>
        <v>250</v>
      </c>
      <c r="H6" s="32">
        <v>200</v>
      </c>
      <c r="I6" s="11">
        <f t="shared" ref="I6:I12" si="0">G6+H6</f>
        <v>450</v>
      </c>
    </row>
    <row r="7" spans="1:9" x14ac:dyDescent="0.2">
      <c r="A7" s="4">
        <v>2</v>
      </c>
      <c r="B7" s="4" t="s">
        <v>30</v>
      </c>
      <c r="C7" s="11">
        <v>50</v>
      </c>
      <c r="D7" s="11" t="s">
        <v>27</v>
      </c>
      <c r="E7" s="11">
        <v>70</v>
      </c>
      <c r="F7" s="11">
        <v>100</v>
      </c>
      <c r="G7" s="11">
        <f>SUM(C7:F7)</f>
        <v>220</v>
      </c>
      <c r="H7" s="32">
        <v>190</v>
      </c>
      <c r="I7" s="11">
        <f t="shared" si="0"/>
        <v>410</v>
      </c>
    </row>
    <row r="8" spans="1:9" x14ac:dyDescent="0.2">
      <c r="A8" s="4">
        <v>3</v>
      </c>
      <c r="B8" s="4" t="s">
        <v>19</v>
      </c>
      <c r="C8" s="11">
        <v>25</v>
      </c>
      <c r="D8" s="11">
        <v>80</v>
      </c>
      <c r="E8" s="11">
        <v>40</v>
      </c>
      <c r="F8" s="11">
        <v>85</v>
      </c>
      <c r="G8" s="11">
        <f>SUM(C8:F8)-25</f>
        <v>205</v>
      </c>
      <c r="H8" s="32">
        <v>180</v>
      </c>
      <c r="I8" s="11">
        <f t="shared" si="0"/>
        <v>385</v>
      </c>
    </row>
    <row r="9" spans="1:9" x14ac:dyDescent="0.2">
      <c r="A9" s="4">
        <v>4</v>
      </c>
      <c r="B9" s="4" t="s">
        <v>18</v>
      </c>
      <c r="C9" s="11">
        <v>65</v>
      </c>
      <c r="D9" s="11">
        <v>85</v>
      </c>
      <c r="E9" s="11">
        <v>45</v>
      </c>
      <c r="F9" s="11">
        <v>40</v>
      </c>
      <c r="G9" s="11">
        <f>SUM(C9:F9)-40</f>
        <v>195</v>
      </c>
      <c r="H9" s="32">
        <v>160</v>
      </c>
      <c r="I9" s="11">
        <f t="shared" si="0"/>
        <v>355</v>
      </c>
    </row>
    <row r="10" spans="1:9" x14ac:dyDescent="0.2">
      <c r="A10" s="4">
        <v>5</v>
      </c>
      <c r="B10" s="4" t="s">
        <v>17</v>
      </c>
      <c r="C10" s="11">
        <v>70</v>
      </c>
      <c r="D10" s="11">
        <v>20</v>
      </c>
      <c r="E10" s="11">
        <v>5</v>
      </c>
      <c r="F10" s="11">
        <v>90</v>
      </c>
      <c r="G10" s="11">
        <f>SUM(C10:F10)-5</f>
        <v>180</v>
      </c>
      <c r="H10" s="13">
        <v>170</v>
      </c>
      <c r="I10" s="11">
        <f t="shared" si="0"/>
        <v>350</v>
      </c>
    </row>
    <row r="11" spans="1:9" x14ac:dyDescent="0.2">
      <c r="A11" s="4">
        <v>6</v>
      </c>
      <c r="B11" s="4" t="s">
        <v>26</v>
      </c>
      <c r="C11" s="11">
        <v>75</v>
      </c>
      <c r="D11" s="11">
        <v>70</v>
      </c>
      <c r="E11" s="11">
        <v>25</v>
      </c>
      <c r="F11" s="11"/>
      <c r="G11" s="11">
        <f>SUM(C11:F11)</f>
        <v>170</v>
      </c>
      <c r="H11" s="32">
        <v>140</v>
      </c>
      <c r="I11" s="11">
        <f t="shared" si="0"/>
        <v>310</v>
      </c>
    </row>
    <row r="12" spans="1:9" x14ac:dyDescent="0.2">
      <c r="A12" s="4">
        <v>7</v>
      </c>
      <c r="B12" s="4" t="s">
        <v>15</v>
      </c>
      <c r="C12" s="11">
        <v>90</v>
      </c>
      <c r="D12" s="11">
        <v>10</v>
      </c>
      <c r="E12" s="11"/>
      <c r="F12" s="11">
        <v>25</v>
      </c>
      <c r="G12" s="11">
        <f>SUM(C12:F12)</f>
        <v>125</v>
      </c>
      <c r="H12" s="13">
        <v>150</v>
      </c>
      <c r="I12" s="11">
        <f t="shared" si="0"/>
        <v>275</v>
      </c>
    </row>
    <row r="14" spans="1:9" ht="15" x14ac:dyDescent="0.2">
      <c r="A14" s="4"/>
      <c r="B14" s="4" t="s">
        <v>21</v>
      </c>
      <c r="C14" s="11">
        <v>80</v>
      </c>
      <c r="D14" s="11">
        <v>95</v>
      </c>
      <c r="E14" s="11">
        <v>80</v>
      </c>
      <c r="F14" s="11"/>
      <c r="G14" s="11">
        <f>SUM(C14:F14)</f>
        <v>255</v>
      </c>
      <c r="H14" s="9">
        <v>0</v>
      </c>
      <c r="I14" s="11">
        <f>G14+H14</f>
        <v>255</v>
      </c>
    </row>
    <row r="15" spans="1:9" x14ac:dyDescent="0.2">
      <c r="A15" s="4"/>
      <c r="B15" s="4" t="s">
        <v>29</v>
      </c>
      <c r="C15" s="11">
        <v>95</v>
      </c>
      <c r="D15" s="11">
        <v>55</v>
      </c>
      <c r="E15" s="11">
        <v>15</v>
      </c>
      <c r="F15" s="11">
        <v>35</v>
      </c>
      <c r="G15" s="11">
        <f>SUM(C15:F15)-15</f>
        <v>185</v>
      </c>
      <c r="H15" s="13">
        <v>0</v>
      </c>
      <c r="I15" s="11">
        <f>G15+H15</f>
        <v>185</v>
      </c>
    </row>
    <row r="16" spans="1:9" x14ac:dyDescent="0.2">
      <c r="A16" s="4"/>
      <c r="B16" s="4" t="s">
        <v>24</v>
      </c>
      <c r="C16" s="11">
        <v>20</v>
      </c>
      <c r="D16" s="11">
        <v>30</v>
      </c>
      <c r="E16" s="11">
        <v>65</v>
      </c>
      <c r="F16" s="11"/>
      <c r="G16" s="11">
        <f>SUM(C16:F16)</f>
        <v>115</v>
      </c>
      <c r="H16" s="32">
        <v>0</v>
      </c>
      <c r="I16" s="11">
        <f>G16+H16</f>
        <v>115</v>
      </c>
    </row>
    <row r="17" spans="1:9" x14ac:dyDescent="0.2">
      <c r="A17" s="4"/>
      <c r="B17" s="4"/>
      <c r="C17" s="11"/>
      <c r="D17" s="11"/>
      <c r="E17" s="11"/>
      <c r="F17" s="11"/>
      <c r="G17" s="11"/>
      <c r="H17" s="32"/>
      <c r="I17" s="4"/>
    </row>
    <row r="18" spans="1:9" x14ac:dyDescent="0.2">
      <c r="A18" s="4"/>
      <c r="B18" s="4"/>
      <c r="C18" s="11"/>
      <c r="D18" s="11"/>
      <c r="E18" s="11"/>
      <c r="F18" s="11"/>
      <c r="G18" s="11"/>
      <c r="H18" s="32"/>
      <c r="I18" s="4"/>
    </row>
    <row r="19" spans="1:9" x14ac:dyDescent="0.2">
      <c r="A19" s="4"/>
      <c r="B19" s="4"/>
      <c r="C19" s="11"/>
      <c r="D19" s="11"/>
      <c r="E19" s="11"/>
      <c r="F19" s="11"/>
      <c r="G19" s="11"/>
      <c r="H19" s="32"/>
      <c r="I19" s="4"/>
    </row>
    <row r="20" spans="1:9" x14ac:dyDescent="0.2">
      <c r="A20" s="4"/>
      <c r="B20" s="4"/>
      <c r="C20" s="11"/>
      <c r="D20" s="11"/>
      <c r="E20" s="11"/>
      <c r="F20" s="11"/>
      <c r="G20" s="11"/>
      <c r="H20" s="32"/>
      <c r="I20" s="4"/>
    </row>
    <row r="21" spans="1:9" x14ac:dyDescent="0.2">
      <c r="A21" s="4"/>
      <c r="B21" s="4"/>
      <c r="C21" s="11"/>
      <c r="D21" s="11"/>
      <c r="E21" s="11"/>
      <c r="F21" s="11"/>
      <c r="G21" s="11"/>
      <c r="H21" s="32"/>
      <c r="I21" s="4"/>
    </row>
    <row r="22" spans="1:9" x14ac:dyDescent="0.2">
      <c r="A22" s="4"/>
      <c r="B22" s="4"/>
      <c r="C22" s="11"/>
      <c r="D22" s="11"/>
      <c r="E22" s="11"/>
      <c r="F22" s="11"/>
      <c r="G22" s="11"/>
      <c r="H22" s="32"/>
      <c r="I22" s="4"/>
    </row>
    <row r="23" spans="1:9" x14ac:dyDescent="0.2">
      <c r="A23" s="4"/>
      <c r="B23" s="4"/>
      <c r="C23" s="11"/>
      <c r="D23" s="11"/>
      <c r="E23" s="11"/>
      <c r="F23" s="11"/>
      <c r="G23" s="11"/>
      <c r="H23" s="32"/>
      <c r="I23" s="4"/>
    </row>
    <row r="24" spans="1:9" x14ac:dyDescent="0.2">
      <c r="A24" s="4"/>
      <c r="B24" s="4"/>
      <c r="C24" s="11"/>
      <c r="D24" s="11"/>
      <c r="E24" s="11"/>
      <c r="F24" s="11"/>
      <c r="G24" s="11"/>
      <c r="H24" s="32"/>
      <c r="I24" s="4"/>
    </row>
    <row r="25" spans="1:9" x14ac:dyDescent="0.2">
      <c r="A25" s="4"/>
      <c r="B25" s="4"/>
      <c r="C25" s="11"/>
      <c r="D25" s="11"/>
      <c r="E25" s="11"/>
      <c r="F25" s="11"/>
      <c r="G25" s="11"/>
      <c r="H25" s="32"/>
      <c r="I25" s="4"/>
    </row>
    <row r="26" spans="1:9" x14ac:dyDescent="0.2">
      <c r="A26" s="4"/>
      <c r="B26" s="4"/>
      <c r="C26" s="11"/>
      <c r="D26" s="11"/>
      <c r="E26" s="11"/>
      <c r="F26" s="11"/>
      <c r="G26" s="11"/>
      <c r="H26" s="32"/>
      <c r="I26" s="4"/>
    </row>
    <row r="27" spans="1:9" x14ac:dyDescent="0.2">
      <c r="A27" s="4"/>
      <c r="B27" s="4"/>
      <c r="C27" s="11"/>
      <c r="D27" s="11"/>
      <c r="E27" s="11"/>
      <c r="F27" s="11"/>
      <c r="G27" s="11"/>
      <c r="H27" s="32"/>
      <c r="I27" s="4"/>
    </row>
    <row r="28" spans="1:9" x14ac:dyDescent="0.2">
      <c r="A28" s="4"/>
      <c r="B28" s="4"/>
      <c r="C28" s="11"/>
      <c r="D28" s="11"/>
      <c r="E28" s="11"/>
      <c r="F28" s="11"/>
      <c r="G28" s="11"/>
      <c r="H28" s="32"/>
      <c r="I28" s="4"/>
    </row>
    <row r="29" spans="1:9" x14ac:dyDescent="0.2">
      <c r="A29" s="4"/>
      <c r="B29" s="4"/>
      <c r="C29" s="11"/>
      <c r="D29" s="11"/>
      <c r="E29" s="11"/>
      <c r="F29" s="11"/>
      <c r="G29" s="11"/>
      <c r="H29" s="32"/>
      <c r="I29" s="4"/>
    </row>
    <row r="30" spans="1:9" x14ac:dyDescent="0.2">
      <c r="A30" s="4"/>
      <c r="B30" s="4"/>
      <c r="C30" s="11"/>
      <c r="D30" s="11"/>
      <c r="E30" s="11"/>
      <c r="F30" s="11"/>
      <c r="G30" s="11"/>
      <c r="H30" s="32"/>
      <c r="I30" s="4"/>
    </row>
    <row r="31" spans="1:9" x14ac:dyDescent="0.2">
      <c r="A31" s="4"/>
      <c r="B31" s="4"/>
      <c r="C31" s="11"/>
      <c r="D31" s="11"/>
      <c r="E31" s="11"/>
      <c r="F31" s="11"/>
      <c r="G31" s="11"/>
      <c r="H31" s="32"/>
      <c r="I31" s="4"/>
    </row>
    <row r="32" spans="1:9" x14ac:dyDescent="0.2">
      <c r="A32" s="4"/>
      <c r="B32" s="4"/>
      <c r="C32" s="11"/>
      <c r="D32" s="11"/>
      <c r="E32" s="11"/>
      <c r="F32" s="11"/>
      <c r="G32" s="11"/>
      <c r="H32" s="32"/>
      <c r="I32" s="4"/>
    </row>
    <row r="33" spans="1:9" x14ac:dyDescent="0.2">
      <c r="A33" s="4"/>
      <c r="B33" s="4"/>
      <c r="C33" s="11"/>
      <c r="D33" s="11"/>
      <c r="E33" s="11"/>
      <c r="F33" s="11"/>
      <c r="G33" s="11"/>
      <c r="H33" s="32"/>
      <c r="I33" s="4"/>
    </row>
    <row r="34" spans="1:9" x14ac:dyDescent="0.2">
      <c r="A34" s="4"/>
      <c r="B34" s="4"/>
      <c r="C34" s="11"/>
      <c r="D34" s="11"/>
      <c r="E34" s="11"/>
      <c r="F34" s="11"/>
      <c r="G34" s="11"/>
      <c r="H34" s="32"/>
      <c r="I34" s="4"/>
    </row>
    <row r="35" spans="1:9" x14ac:dyDescent="0.2">
      <c r="A35" s="4"/>
      <c r="B35" s="4"/>
      <c r="C35" s="11"/>
      <c r="D35" s="11"/>
      <c r="E35" s="11"/>
      <c r="F35" s="11"/>
      <c r="G35" s="11"/>
      <c r="H35" s="32"/>
      <c r="I35" s="4"/>
    </row>
    <row r="36" spans="1:9" x14ac:dyDescent="0.2">
      <c r="A36" s="4"/>
      <c r="B36" s="4"/>
      <c r="C36" s="11"/>
      <c r="D36" s="11"/>
      <c r="E36" s="11"/>
      <c r="F36" s="11"/>
      <c r="G36" s="11"/>
      <c r="H36" s="32"/>
      <c r="I36" s="4"/>
    </row>
    <row r="37" spans="1:9" x14ac:dyDescent="0.2">
      <c r="A37" s="4"/>
      <c r="B37" s="4"/>
      <c r="C37" s="11"/>
      <c r="D37" s="11"/>
      <c r="E37" s="11"/>
      <c r="F37" s="11"/>
      <c r="G37" s="11"/>
      <c r="H37" s="32"/>
      <c r="I37" s="4"/>
    </row>
    <row r="38" spans="1:9" x14ac:dyDescent="0.2">
      <c r="A38" s="4"/>
      <c r="B38" s="4"/>
      <c r="C38" s="11"/>
      <c r="D38" s="11"/>
      <c r="E38" s="11"/>
      <c r="F38" s="11"/>
      <c r="G38" s="11"/>
      <c r="H38" s="32"/>
      <c r="I38" s="4"/>
    </row>
    <row r="39" spans="1:9" x14ac:dyDescent="0.2">
      <c r="A39" s="4"/>
      <c r="B39" s="4"/>
      <c r="C39" s="11"/>
      <c r="D39" s="11"/>
      <c r="E39" s="11"/>
      <c r="F39" s="11"/>
      <c r="G39" s="11"/>
      <c r="H39" s="32"/>
      <c r="I39" s="4"/>
    </row>
    <row r="40" spans="1:9" x14ac:dyDescent="0.2">
      <c r="A40" s="4"/>
      <c r="B40" s="4"/>
      <c r="C40" s="13"/>
      <c r="D40" s="13"/>
      <c r="E40" s="13"/>
      <c r="F40" s="13"/>
      <c r="G40" s="11"/>
      <c r="H40" s="32"/>
      <c r="I40" s="4"/>
    </row>
    <row r="41" spans="1:9" x14ac:dyDescent="0.2">
      <c r="A41" s="4"/>
      <c r="B41" s="4"/>
      <c r="C41" s="13"/>
      <c r="D41" s="13"/>
      <c r="E41" s="13"/>
      <c r="F41" s="13"/>
      <c r="G41" s="11"/>
      <c r="H41" s="32"/>
      <c r="I41" s="4"/>
    </row>
    <row r="42" spans="1:9" x14ac:dyDescent="0.2">
      <c r="A42" s="4"/>
      <c r="B42" s="4"/>
      <c r="C42" s="13"/>
      <c r="D42" s="13"/>
      <c r="E42" s="13"/>
      <c r="F42" s="13"/>
      <c r="G42" s="11"/>
      <c r="H42" s="32"/>
      <c r="I42" s="4"/>
    </row>
    <row r="43" spans="1:9" x14ac:dyDescent="0.2">
      <c r="A43" s="4"/>
      <c r="B43" s="4"/>
      <c r="C43" s="13"/>
      <c r="D43" s="13"/>
      <c r="E43" s="13"/>
      <c r="F43" s="13"/>
      <c r="G43" s="11"/>
      <c r="H43" s="32"/>
      <c r="I43" s="4"/>
    </row>
    <row r="44" spans="1:9" x14ac:dyDescent="0.2">
      <c r="A44" s="4"/>
      <c r="B44" s="4"/>
      <c r="C44" s="13"/>
      <c r="D44" s="13"/>
      <c r="E44" s="13"/>
      <c r="F44" s="13"/>
      <c r="G44" s="11"/>
      <c r="H44" s="32"/>
      <c r="I44" s="4"/>
    </row>
  </sheetData>
  <sortState xmlns:xlrd2="http://schemas.microsoft.com/office/spreadsheetml/2017/richdata2" ref="A6:J13">
    <sortCondition descending="1" ref="G6:G13"/>
  </sortState>
  <pageMargins left="0.7" right="0.7" top="0.75" bottom="0.75" header="0.3" footer="0.3"/>
  <pageSetup paperSize="9" scale="98" orientation="landscape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>
      <selection activeCell="E23" sqref="E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Klasse M</vt:lpstr>
      <vt:lpstr>Klasse Z</vt:lpstr>
      <vt:lpstr>Klasse 1.40 mtr</vt:lpstr>
      <vt:lpstr>Blad1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</dc:creator>
  <cp:lastModifiedBy>Manege</cp:lastModifiedBy>
  <cp:lastPrinted>2022-12-30T17:22:50Z</cp:lastPrinted>
  <dcterms:created xsi:type="dcterms:W3CDTF">2018-03-17T08:57:14Z</dcterms:created>
  <dcterms:modified xsi:type="dcterms:W3CDTF">2023-01-05T19:25:09Z</dcterms:modified>
</cp:coreProperties>
</file>